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ASECH\2024\Cuarto trim\3.-Presup.Transparencia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/>
  </bookViews>
  <sheets>
    <sheet name="EAEPED_SPC" sheetId="1" r:id="rId1"/>
  </sheets>
  <definedNames>
    <definedName name="_xlnm.Print_Area" localSheetId="0">EAEPED_SPC!$B$2:$H$41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F31" i="1"/>
  <c r="F30" i="1"/>
  <c r="F29" i="1"/>
  <c r="G27" i="1"/>
  <c r="G26" i="1"/>
  <c r="G25" i="1"/>
  <c r="F27" i="1"/>
  <c r="F26" i="1"/>
  <c r="F25" i="1"/>
  <c r="G19" i="1"/>
  <c r="G18" i="1"/>
  <c r="G17" i="1"/>
  <c r="F19" i="1"/>
  <c r="F18" i="1"/>
  <c r="F17" i="1"/>
  <c r="G15" i="1"/>
  <c r="G14" i="1"/>
  <c r="G13" i="1"/>
  <c r="F15" i="1"/>
  <c r="F14" i="1"/>
  <c r="F13" i="1"/>
  <c r="E31" i="1" l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H17" i="1" s="1"/>
  <c r="E11" i="1"/>
  <c r="H11" i="1" s="1"/>
  <c r="E13" i="1"/>
  <c r="H13" i="1" s="1"/>
  <c r="E14" i="1"/>
  <c r="H14" i="1" s="1"/>
  <c r="E15" i="1"/>
  <c r="H15" i="1" s="1"/>
  <c r="E10" i="1"/>
  <c r="H10" i="1" s="1"/>
  <c r="E12" i="1" l="1"/>
  <c r="D28" i="1"/>
  <c r="E28" i="1"/>
  <c r="F28" i="1"/>
  <c r="F21" i="1" s="1"/>
  <c r="G28" i="1"/>
  <c r="H28" i="1"/>
  <c r="C28" i="1"/>
  <c r="D24" i="1"/>
  <c r="D21" i="1" s="1"/>
  <c r="E24" i="1"/>
  <c r="F24" i="1"/>
  <c r="G24" i="1"/>
  <c r="H24" i="1"/>
  <c r="H21" i="1" s="1"/>
  <c r="C24" i="1"/>
  <c r="C21" i="1" s="1"/>
  <c r="H16" i="1"/>
  <c r="D16" i="1"/>
  <c r="E16" i="1"/>
  <c r="E9" i="1" s="1"/>
  <c r="F16" i="1"/>
  <c r="F9" i="1" s="1"/>
  <c r="G16" i="1"/>
  <c r="C16" i="1"/>
  <c r="D12" i="1"/>
  <c r="F12" i="1"/>
  <c r="G12" i="1"/>
  <c r="H12" i="1"/>
  <c r="C12" i="1"/>
  <c r="C9" i="1"/>
  <c r="C32" i="1" l="1"/>
  <c r="D9" i="1"/>
  <c r="D32" i="1" s="1"/>
  <c r="E21" i="1"/>
  <c r="E32" i="1" s="1"/>
  <c r="G21" i="1"/>
  <c r="F32" i="1"/>
  <c r="H9" i="1"/>
  <c r="H32" i="1" s="1"/>
  <c r="G9" i="1"/>
  <c r="G32" i="1" l="1"/>
</calcChain>
</file>

<file path=xl/sharedStrings.xml><?xml version="1.0" encoding="utf-8"?>
<sst xmlns="http://schemas.openxmlformats.org/spreadsheetml/2006/main" count="43" uniqueCount="33">
  <si>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</si>
  <si>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</si>
  <si>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</si>
  <si>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</si>
  <si>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</si>
  <si>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</si>
  <si>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</si>
  <si>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</si>
  <si>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</si>
  <si>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</si>
  <si>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</si>
  <si>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</si>
  <si>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</si>
  <si>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</si>
  <si>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</si>
  <si>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</si>
  <si>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</si>
  <si>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</si>
  <si>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</si>
  <si>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</si>
  <si>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</si>
  <si>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</si>
  <si>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</si>
  <si>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</si>
  <si>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</si>
  <si>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UNIVERSIDAD PEDAGÓGICA NACIONAL DEL ESTADO DE CHIHUAHUA</t>
  </si>
  <si>
    <t>SECRETARIO ADMINSTRATIVO</t>
  </si>
  <si>
    <t>LAE. FRANCISCO PADILLA ANGUIANO</t>
  </si>
  <si>
    <t>RECTORA</t>
  </si>
  <si>
    <t>MTRA. GRACIELA AÍDA VELO AMPARÁN</t>
  </si>
  <si>
    <t>___________________________________</t>
  </si>
  <si>
    <t>__________________________________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</si>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</sst>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98"/>
  <sheetViews>
    <sheetView tabSelected="1" workbookViewId="0">
      <selection activeCell="B2" sqref="B2:H41"/>
    </sheetView>
  </sheetViews>
  <sheetFormatPr baseColWidth="10" defaultRowHeight="15" x14ac:dyDescent="0.25"/>
  <cols>
    <col min="1" max="1" width="3.7109375" customWidth="1"/>
    <col min="2" max="2" width="35" customWidth="1"/>
    <col min="3" max="3" width="13.42578125" customWidth="1"/>
    <col min="4" max="4" width="14" customWidth="1"/>
    <col min="5" max="5" width="14.140625" customWidth="1"/>
    <col min="6" max="6" width="14.7109375" customWidth="1"/>
    <col min="7" max="7" width="14.28515625" customWidth="1"/>
    <col min="8" max="8" width="13.42578125" customWidth="1"/>
    <col min="9" max="9" width="3.7109375" customWidth="1"/>
  </cols>
  <sheetData>
    <row r="1" spans="2:9" ht="15" customHeight="1" thickBot="1" x14ac:dyDescent="0.3"/>
    <row r="2" spans="2:9" x14ac:dyDescent="0.25">
      <c r="B2" s="26" t="s">
        <v>25</v>
      </c>
      <c r="C2" s="27"/>
      <c r="D2" s="27"/>
      <c r="E2" s="27"/>
      <c r="F2" s="27"/>
      <c r="G2" s="27"/>
      <c r="H2" s="28"/>
      <c r="I2" s="1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32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19" t="s">
        <v>4</v>
      </c>
      <c r="C7" s="21" t="s">
        <v>5</v>
      </c>
      <c r="D7" s="22"/>
      <c r="E7" s="22"/>
      <c r="F7" s="22"/>
      <c r="G7" s="23"/>
      <c r="H7" s="24" t="s">
        <v>6</v>
      </c>
    </row>
    <row r="8" spans="2:9" ht="24.75" thickBot="1" x14ac:dyDescent="0.3">
      <c r="B8" s="20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5"/>
    </row>
    <row r="9" spans="2:9" x14ac:dyDescent="0.25">
      <c r="B9" s="3" t="s">
        <v>12</v>
      </c>
      <c r="C9" s="4">
        <f>SUM(C10:C12,C15,C16,C19)</f>
        <v>20077706</v>
      </c>
      <c r="D9" s="4">
        <f t="shared" ref="D9:H9" si="0">SUM(D10:D12,D15,D16,D19)</f>
        <v>2798559</v>
      </c>
      <c r="E9" s="14">
        <f t="shared" si="0"/>
        <v>22876265</v>
      </c>
      <c r="F9" s="4">
        <f t="shared" si="0"/>
        <v>22839638</v>
      </c>
      <c r="G9" s="4">
        <f t="shared" si="0"/>
        <v>22839638</v>
      </c>
      <c r="H9" s="14">
        <f t="shared" si="0"/>
        <v>36627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20077706</v>
      </c>
      <c r="D11" s="13">
        <v>2798559</v>
      </c>
      <c r="E11" s="15">
        <f t="shared" ref="E11:G15" si="1">C11+D11</f>
        <v>22876265</v>
      </c>
      <c r="F11" s="13">
        <v>22839638</v>
      </c>
      <c r="G11" s="13">
        <v>22839638</v>
      </c>
      <c r="H11" s="15">
        <f>E11-F11</f>
        <v>36627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f t="shared" si="1"/>
        <v>0</v>
      </c>
      <c r="G13" s="13">
        <f t="shared" si="1"/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f t="shared" si="1"/>
        <v>0</v>
      </c>
      <c r="G14" s="13">
        <f t="shared" si="1"/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f t="shared" si="1"/>
        <v>0</v>
      </c>
      <c r="G15" s="13">
        <f t="shared" si="1"/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f>D17+E17</f>
        <v>0</v>
      </c>
      <c r="G17" s="13">
        <f>E17+F17</f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G19" si="5">C18+D18</f>
        <v>0</v>
      </c>
      <c r="F18" s="13">
        <f t="shared" si="5"/>
        <v>0</v>
      </c>
      <c r="G18" s="13">
        <f t="shared" si="5"/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f t="shared" si="5"/>
        <v>0</v>
      </c>
      <c r="G19" s="13">
        <f t="shared" si="5"/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134244906</v>
      </c>
      <c r="D21" s="4">
        <f t="shared" ref="D21:H21" si="6">SUM(D22:D24,D27,D28,D31)</f>
        <v>66898441</v>
      </c>
      <c r="E21" s="14">
        <f t="shared" si="6"/>
        <v>201143347</v>
      </c>
      <c r="F21" s="4">
        <f t="shared" si="6"/>
        <v>201143347</v>
      </c>
      <c r="G21" s="4">
        <f t="shared" si="6"/>
        <v>201143347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134244906</v>
      </c>
      <c r="D23" s="13">
        <v>66898441</v>
      </c>
      <c r="E23" s="15">
        <f>C23+D23</f>
        <v>201143347</v>
      </c>
      <c r="F23" s="13">
        <v>201143347</v>
      </c>
      <c r="G23" s="13">
        <v>201143347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 t="shared" ref="E25:G27" si="8">C25+D25</f>
        <v>0</v>
      </c>
      <c r="F25" s="13">
        <f t="shared" si="8"/>
        <v>0</v>
      </c>
      <c r="G25" s="13">
        <f t="shared" si="8"/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 t="shared" si="8"/>
        <v>0</v>
      </c>
      <c r="F26" s="13">
        <f t="shared" si="8"/>
        <v>0</v>
      </c>
      <c r="G26" s="13">
        <f t="shared" si="8"/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 t="shared" si="8"/>
        <v>0</v>
      </c>
      <c r="F27" s="13">
        <f t="shared" si="8"/>
        <v>0</v>
      </c>
      <c r="G27" s="13">
        <f t="shared" si="8"/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9">SUM(D29:D30)</f>
        <v>0</v>
      </c>
      <c r="E28" s="15">
        <f t="shared" si="9"/>
        <v>0</v>
      </c>
      <c r="F28" s="6">
        <f t="shared" si="9"/>
        <v>0</v>
      </c>
      <c r="G28" s="6">
        <f t="shared" si="9"/>
        <v>0</v>
      </c>
      <c r="H28" s="15">
        <f t="shared" si="9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 t="shared" ref="E29:G31" si="10">C29+D29</f>
        <v>0</v>
      </c>
      <c r="F29" s="13">
        <f t="shared" si="10"/>
        <v>0</v>
      </c>
      <c r="G29" s="13">
        <f t="shared" si="10"/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 t="shared" si="10"/>
        <v>0</v>
      </c>
      <c r="F30" s="13">
        <f t="shared" si="10"/>
        <v>0</v>
      </c>
      <c r="G30" s="13">
        <f t="shared" si="10"/>
        <v>0</v>
      </c>
      <c r="H30" s="15">
        <f t="shared" ref="H30:H31" si="11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 t="shared" si="10"/>
        <v>0</v>
      </c>
      <c r="F31" s="13">
        <f t="shared" si="10"/>
        <v>0</v>
      </c>
      <c r="G31" s="13">
        <f t="shared" si="10"/>
        <v>0</v>
      </c>
      <c r="H31" s="15">
        <f t="shared" si="11"/>
        <v>0</v>
      </c>
    </row>
    <row r="32" spans="2:8" ht="24.75" thickBot="1" x14ac:dyDescent="0.3">
      <c r="B32" s="9" t="s">
        <v>24</v>
      </c>
      <c r="C32" s="10">
        <f>SUM(C9,C21)</f>
        <v>154322612</v>
      </c>
      <c r="D32" s="10">
        <f t="shared" ref="D32:H32" si="12">SUM(D9,D21)</f>
        <v>69697000</v>
      </c>
      <c r="E32" s="17">
        <f t="shared" si="12"/>
        <v>224019612</v>
      </c>
      <c r="F32" s="10">
        <f t="shared" si="12"/>
        <v>223982985</v>
      </c>
      <c r="G32" s="10">
        <f t="shared" si="12"/>
        <v>223982985</v>
      </c>
      <c r="H32" s="17">
        <f t="shared" si="12"/>
        <v>36627</v>
      </c>
    </row>
    <row r="33" spans="2:5" s="18" customFormat="1" x14ac:dyDescent="0.25"/>
    <row r="34" spans="2:5" s="18" customFormat="1" x14ac:dyDescent="0.25"/>
    <row r="35" spans="2:5" s="18" customFormat="1" x14ac:dyDescent="0.25"/>
    <row r="36" spans="2:5" s="18" customFormat="1" x14ac:dyDescent="0.25"/>
    <row r="37" spans="2:5" s="18" customFormat="1" x14ac:dyDescent="0.25">
      <c r="B37" s="18" t="s">
        <v>30</v>
      </c>
      <c r="E37" s="18" t="s">
        <v>31</v>
      </c>
    </row>
    <row r="38" spans="2:5" s="18" customFormat="1" x14ac:dyDescent="0.25">
      <c r="B38" s="18" t="s">
        <v>29</v>
      </c>
      <c r="E38" s="18" t="s">
        <v>27</v>
      </c>
    </row>
    <row r="39" spans="2:5" s="18" customFormat="1" x14ac:dyDescent="0.25">
      <c r="B39" s="18" t="s">
        <v>28</v>
      </c>
      <c r="E39" s="18" t="s">
        <v>26</v>
      </c>
    </row>
    <row r="40" spans="2:5" s="18" customFormat="1" x14ac:dyDescent="0.25"/>
    <row r="41" spans="2:5" s="18" customFormat="1" x14ac:dyDescent="0.25"/>
    <row r="42" spans="2:5" s="18" customFormat="1" x14ac:dyDescent="0.25"/>
    <row r="43" spans="2:5" s="18" customFormat="1" x14ac:dyDescent="0.25"/>
    <row r="44" spans="2:5" s="18" customFormat="1" x14ac:dyDescent="0.25"/>
    <row r="45" spans="2:5" s="18" customFormat="1" x14ac:dyDescent="0.25"/>
    <row r="46" spans="2:5" s="18" customFormat="1" x14ac:dyDescent="0.25"/>
    <row r="47" spans="2:5" s="18" customFormat="1" x14ac:dyDescent="0.25"/>
    <row r="48" spans="2:5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98" spans="19:19" x14ac:dyDescent="0.25">
      <c r="S98" s="1"/>
    </row>
  </sheetData>
  <sheetProtection algorithmName="SHA-512" hashValue="t9S4PVettbUI7zh0c5vNKxuaDR2Oma9WCjWhh1wfiCWqcvO6PwlWQXrQYzvUvXd7k8NFB1Z1wPrD+ueWmZF2Lw==" saltValue="iI3luonT7vJlTlOvSfhAhw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UPNECH</cp:lastModifiedBy>
  <cp:lastPrinted>2025-01-24T19:48:22Z</cp:lastPrinted>
  <dcterms:created xsi:type="dcterms:W3CDTF">2020-01-08T22:30:53Z</dcterms:created>
  <dcterms:modified xsi:type="dcterms:W3CDTF">2025-01-24T19:48:41Z</dcterms:modified>
</cp:coreProperties>
</file>